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Ex2_0222\"/>
    </mc:Choice>
  </mc:AlternateContent>
  <xr:revisionPtr revIDLastSave="0" documentId="13_ncr:1_{D90EC512-7751-4118-B633-70F39BDA3D5E}" xr6:coauthVersionLast="46" xr6:coauthVersionMax="46" xr10:uidLastSave="{00000000-0000-0000-0000-000000000000}"/>
  <bookViews>
    <workbookView xWindow="-24" yWindow="132" windowWidth="13896" windowHeight="9924" activeTab="2" xr2:uid="{00000000-000D-0000-FFFF-FFFF00000000}"/>
  </bookViews>
  <sheets>
    <sheet name="ÍNDICE" sheetId="26" r:id="rId1"/>
    <sheet name="Ex1" sheetId="27" r:id="rId2"/>
    <sheet name="Ex2" sheetId="28" r:id="rId3"/>
  </sheets>
  <definedNames>
    <definedName name="a" hidden="1">{"azul",#N/A,FALSE,"geral";"verde",#N/A,FALSE,"geral";"vermelho",#N/A,FALSE,"geral"}</definedName>
    <definedName name="anscount" hidden="1">5</definedName>
    <definedName name="b" hidden="1">{"azul",#N/A,FALSE,"geral";"verde",#N/A,FALSE,"geral";"vermelho",#N/A,FALSE,"geral"}</definedName>
    <definedName name="ba" hidden="1">{"azul",#N/A,FALSE,"geral";"verde",#N/A,FALSE,"geral";"vermelho",#N/A,FALSE,"geral"}</definedName>
    <definedName name="conf" hidden="1">{"azul",#N/A,FALSE,"geral";"verde",#N/A,FALSE,"geral";"vermelho",#N/A,FALSE,"geral"}</definedName>
    <definedName name="conf1" hidden="1">{"azul",#N/A,FALSE,"geral";"verde",#N/A,FALSE,"geral";"vermelho",#N/A,FALSE,"geral"}</definedName>
    <definedName name="d" hidden="1">{"azul",#N/A,FALSE,"geral";"verde",#N/A,FALSE,"geral";"vermelho",#N/A,FALSE,"geral"}</definedName>
    <definedName name="da" hidden="1">{"azul",#N/A,FALSE,"geral";"verde",#N/A,FALSE,"geral";"vermelho",#N/A,FALSE,"geral"}</definedName>
    <definedName name="DFDFD" hidden="1">{#N/A,"Médio",TRUE,"Plan30";"3º Trimestre Geral",#N/A,TRUE,"1º Trimestre"}</definedName>
    <definedName name="e" hidden="1">{"azul",#N/A,FALSE,"geral";"verde",#N/A,FALSE,"geral";"vermelho",#N/A,FALSE,"geral"}</definedName>
    <definedName name="ea" hidden="1">{"azul",#N/A,FALSE,"geral";"verde",#N/A,FALSE,"geral";"vermelho",#N/A,FALSE,"geral"}</definedName>
    <definedName name="EXER" hidden="1">{"azul",#N/A,FALSE,"geral";"verde",#N/A,FALSE,"geral";"vermelho",#N/A,FALSE,"geral"}</definedName>
    <definedName name="exercicio2" hidden="1">{"azul",#N/A,FALSE,"geral";"verde",#N/A,FALSE,"geral";"vermelho",#N/A,FALSE,"geral"}</definedName>
    <definedName name="g" hidden="1">{"normal","argentina",FALSE,"cenários e solver";#N/A,#N/A,FALSE,"banco de dados"}</definedName>
    <definedName name="h" hidden="1">{"azul",#N/A,FALSE,"geral";"verde",#N/A,FALSE,"geral";"vermelho",#N/A,FALSE,"geral"}</definedName>
    <definedName name="limcount" hidden="1">1</definedName>
    <definedName name="QW" localSheetId="2" hidden="1">#REF!</definedName>
    <definedName name="QW" hidden="1">#REF!</definedName>
    <definedName name="Resumo" hidden="1">{"azul",#N/A,FALSE,"geral";"verde",#N/A,FALSE,"geral";"vermelho",#N/A,FALSE,"geral"}</definedName>
    <definedName name="resumoa" hidden="1">{"azul",#N/A,FALSE,"geral";"verde",#N/A,FALSE,"geral";"vermelho",#N/A,FALSE,"geral"}</definedName>
    <definedName name="sencount" hidden="1">1</definedName>
    <definedName name="solver_lhs0" localSheetId="2" hidden="1">#REF!</definedName>
    <definedName name="solver_lhs0" hidden="1">#REF!</definedName>
    <definedName name="solver_lhs10" localSheetId="2" hidden="1">#REF!</definedName>
    <definedName name="solver_lhs10" hidden="1">#REF!</definedName>
    <definedName name="solver_lhs11" localSheetId="2" hidden="1">#REF!</definedName>
    <definedName name="solver_lhs11" hidden="1">#REF!</definedName>
    <definedName name="solver_lhs12" localSheetId="2" hidden="1">#REF!</definedName>
    <definedName name="solver_lhs12" hidden="1">#REF!</definedName>
    <definedName name="solver_lhs7" localSheetId="2" hidden="1">#REF!</definedName>
    <definedName name="solver_lhs7" hidden="1">#REF!</definedName>
    <definedName name="solver_lhs8" localSheetId="2" hidden="1">#REF!</definedName>
    <definedName name="solver_lhs8" hidden="1">#REF!</definedName>
    <definedName name="solver_lhs9" localSheetId="2" hidden="1">#REF!</definedName>
    <definedName name="solver_lhs9" hidden="1">#REF!</definedName>
    <definedName name="solver_rel0" hidden="1">2</definedName>
    <definedName name="solver_rel10" hidden="1">3</definedName>
    <definedName name="solver_rel11" hidden="1">4</definedName>
    <definedName name="solver_rel12" hidden="1">4</definedName>
    <definedName name="solver_rel7" hidden="1">3</definedName>
    <definedName name="solver_rel8" hidden="1">3</definedName>
    <definedName name="solver_rel9" hidden="1">3</definedName>
    <definedName name="solver_rhs10" localSheetId="2" hidden="1">#REF!</definedName>
    <definedName name="solver_rhs10" hidden="1">#REF!</definedName>
    <definedName name="solver_rhs11" localSheetId="2" hidden="1">número</definedName>
    <definedName name="solver_rhs11" hidden="1">número</definedName>
    <definedName name="solver_rhs12" localSheetId="2" hidden="1">número</definedName>
    <definedName name="solver_rhs12" hidden="1">número</definedName>
    <definedName name="solver_rhs7" localSheetId="2" hidden="1">#REF!</definedName>
    <definedName name="solver_rhs7" hidden="1">#REF!</definedName>
    <definedName name="solver_rhs8" localSheetId="2" hidden="1">#REF!</definedName>
    <definedName name="solver_rhs8" hidden="1">#REF!</definedName>
    <definedName name="solver_rhs9" localSheetId="2" hidden="1">#REF!</definedName>
    <definedName name="solver_rhs9" hidden="1">#REF!</definedName>
    <definedName name="solver_tmp" hidden="1">0</definedName>
    <definedName name="teste" hidden="1">{"normal","argentina",FALSE,"cenários e solver";#N/A,#N/A,FALSE,"banco de dados"}</definedName>
    <definedName name="v" hidden="1">{"normal","argentina",FALSE,"cenários e solver";#N/A,#N/A,FALSE,"banco de dados"}</definedName>
    <definedName name="vandasa" hidden="1">{"Normal","receita baixa",TRUE,"CENÁRIO ATUAL";"Linhas de Totais","despesa alta",TRUE,"CENÁRIO ATUAL";"Primeiros Meses","despesa baixa",TRUE,"CENÁRIO ATUAL";"Últimos Meses","receita alta",TRUE,"CENÁRIO ATUAL"}</definedName>
    <definedName name="Vendas" hidden="1">{"Normal","receita baixa",TRUE,"CENÁRIO ATUAL";"Linhas de Totais","despesa alta",TRUE,"CENÁRIO ATUAL";"Primeiros Meses","despesa baixa",TRUE,"CENÁRIO ATUAL";"Últimos Meses","receita alta",TRUE,"CENÁRIO ATUAL"}</definedName>
    <definedName name="wrf" hidden="1">{"Normal","receita baixa",TRUE,"CENÁRIO ATUAL";"Linhas de Totais","despesa alta",TRUE,"CENÁRIO ATUAL";"Primeiros Meses","despesa baixa",TRUE,"CENÁRIO ATUAL";"Últimos Meses","receita alta",TRUE,"CENÁRIO ATUAL"}</definedName>
    <definedName name="wrn.Alfa." hidden="1">{#N/A,"Médio",TRUE,"Plan30";"3º Trimestre Geral",#N/A,TRUE,"1º Trimestre"}</definedName>
    <definedName name="wrn.aula." hidden="1">{"azul",#N/A,FALSE,"geral";"verde",#N/A,FALSE,"geral";"vermelho",#N/A,FALSE,"geral"}</definedName>
    <definedName name="wrn.aulaa" hidden="1">{"azul",#N/A,FALSE,"geral";"verde",#N/A,FALSE,"geral";"vermelho",#N/A,FALSE,"geral"}</definedName>
    <definedName name="wrn.Bom." hidden="1">{#N/A,"Bom",FALSE,"Cenario 34"}</definedName>
    <definedName name="wrn.Cenários." hidden="1">{"Todos os estados",#N/A,TRUE,"Exibição 41";"Todos os estados",#N/A,TRUE,"Exibição 41";#N/A,"Ruim",TRUE,"Cenario 34";#N/A,"Médio",TRUE,"Cenario 34";#N/A,"Bom",TRUE,"Cenario 34";#N/A,"Excelente",TRUE,"Cenario 34"}</definedName>
    <definedName name="wrn.Colar._.com._.vinculo." hidden="1">{#N/A,#N/A,FALSE,"Colar com vinculo"}</definedName>
    <definedName name="wrn.Colar._.Especial." hidden="1">{#N/A,#N/A,FALSE,"Colar especial"}</definedName>
    <definedName name="wrn.fluxo._.de._.caixa." hidden="1">{"normal","argentina",FALSE,"cenários e solver";#N/A,#N/A,FALSE,"banco de dados"}</definedName>
    <definedName name="wrn.Mensal." hidden="1">{"Integral",#N/A,FALSE,"Plan1"}</definedName>
    <definedName name="wrn.Minas._.Gerais." hidden="1">{"Minas Gerais",#N/A,FALSE,"Exibição 41"}</definedName>
    <definedName name="wrn.Referencias." hidden="1">{#N/A,#N/A,FALSE,"Referencia"}</definedName>
    <definedName name="wrn.Relat.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_.Final." hidden="1">{"Normal","receita baixa",TRUE,"CENÁRIO ATUAL";"Linhas de Totais","despesa alta",TRUE,"CENÁRIO ATUAL";"Primeiros Meses","despesa baixa",TRUE,"CENÁRIO ATUAL";"Últimos Meses","receita alta",TRUE,"CENÁRIO ATUAL"}</definedName>
    <definedName name="wrn.relata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ório._.Mensal." hidden="1">{"Modo1","Otimista",FALSE,"Orçamento Pessoal"}</definedName>
    <definedName name="wrn.Ruim." hidden="1">{#N/A,"Ruim",FALSE,"Cenario 34"}</definedName>
    <definedName name="wrn.Santa._.Catarina." hidden="1">{"Santa Catarina",#N/A,FALSE,"Exibição 41"}</definedName>
    <definedName name="wrn.São._.Paulo_._.Minas._.Gerais." hidden="1">{"São Paulo",#N/A,TRUE,"Exibição 41";"Minas Gerais",#N/A,TRUE,"Exibição 41"}</definedName>
    <definedName name="yu" hidden="1">{"normal","argentina",FALSE,"cenários e solver";#N/A,#N/A,FALSE,"banco de dados"}</definedName>
  </definedNames>
  <calcPr calcId="181029"/>
</workbook>
</file>

<file path=xl/calcChain.xml><?xml version="1.0" encoding="utf-8"?>
<calcChain xmlns="http://schemas.openxmlformats.org/spreadsheetml/2006/main">
  <c r="F4" i="28" l="1"/>
  <c r="F5" i="28"/>
  <c r="G5" i="28"/>
  <c r="F6" i="28"/>
  <c r="G6" i="28"/>
  <c r="F7" i="28"/>
  <c r="G7" i="28"/>
  <c r="F8" i="28"/>
  <c r="G8" i="28"/>
  <c r="F9" i="28"/>
  <c r="G9" i="28"/>
  <c r="F10" i="28"/>
  <c r="G10" i="28"/>
  <c r="G4" i="28"/>
  <c r="G16" i="28"/>
  <c r="F16" i="28"/>
  <c r="F14" i="27"/>
  <c r="F7" i="27"/>
  <c r="F6" i="26"/>
  <c r="E15" i="27"/>
  <c r="E8" i="27"/>
  <c r="F7" i="26"/>
</calcChain>
</file>

<file path=xl/sharedStrings.xml><?xml version="1.0" encoding="utf-8"?>
<sst xmlns="http://schemas.openxmlformats.org/spreadsheetml/2006/main" count="139" uniqueCount="71">
  <si>
    <t>São Paulo</t>
  </si>
  <si>
    <t>SP</t>
  </si>
  <si>
    <t>TAXA 1</t>
  </si>
  <si>
    <t>TAXA 2</t>
  </si>
  <si>
    <t>TAXA 3</t>
  </si>
  <si>
    <t>TAXA 4</t>
  </si>
  <si>
    <t>LINHA</t>
  </si>
  <si>
    <t>COLUNA</t>
  </si>
  <si>
    <t>TAXA</t>
  </si>
  <si>
    <t xml:space="preserve"> =ÍNDICE(Matriz; Número_Da_Linha;Número_Da_Coluna)</t>
  </si>
  <si>
    <t>INDEX / MATCH</t>
  </si>
  <si>
    <t>Estado</t>
  </si>
  <si>
    <t>Sigla</t>
  </si>
  <si>
    <t>Capital</t>
  </si>
  <si>
    <t>Alagoas</t>
  </si>
  <si>
    <t>AL</t>
  </si>
  <si>
    <t>Maceió</t>
  </si>
  <si>
    <t>Amazonas</t>
  </si>
  <si>
    <t>AM</t>
  </si>
  <si>
    <t>Manaus</t>
  </si>
  <si>
    <t>Ceará</t>
  </si>
  <si>
    <t>CE</t>
  </si>
  <si>
    <t>Fortaleza</t>
  </si>
  <si>
    <t>FUNÇÃO CORRESP</t>
  </si>
  <si>
    <t>Espirito Santo</t>
  </si>
  <si>
    <t>ES</t>
  </si>
  <si>
    <t>Vitória</t>
  </si>
  <si>
    <t>Procura por Sigla:</t>
  </si>
  <si>
    <t>Goiás</t>
  </si>
  <si>
    <t>GO</t>
  </si>
  <si>
    <t>Goiania</t>
  </si>
  <si>
    <t>Maranhão</t>
  </si>
  <si>
    <t>MA</t>
  </si>
  <si>
    <t>São Luiz</t>
  </si>
  <si>
    <t>Retorna posição linha:</t>
  </si>
  <si>
    <t>Mato Grosso</t>
  </si>
  <si>
    <t>MT</t>
  </si>
  <si>
    <t>Cuiabá</t>
  </si>
  <si>
    <t>Minas Gerais</t>
  </si>
  <si>
    <t>MG</t>
  </si>
  <si>
    <t>Belo Horizonte</t>
  </si>
  <si>
    <t>Paraná</t>
  </si>
  <si>
    <t>PR</t>
  </si>
  <si>
    <t>Curitiba</t>
  </si>
  <si>
    <t>FUNÇÃO ÍNDICE</t>
  </si>
  <si>
    <t>Pernambuco</t>
  </si>
  <si>
    <t>PE</t>
  </si>
  <si>
    <t>Recife</t>
  </si>
  <si>
    <t>Linha:</t>
  </si>
  <si>
    <t>Rio de Janeiro</t>
  </si>
  <si>
    <t>RJ</t>
  </si>
  <si>
    <t>Coluna:</t>
  </si>
  <si>
    <t>Rio Grande do Norte</t>
  </si>
  <si>
    <t>RN</t>
  </si>
  <si>
    <t>Natal</t>
  </si>
  <si>
    <t>Rio Grande do Sul</t>
  </si>
  <si>
    <t>RS</t>
  </si>
  <si>
    <t>Porto Alegre</t>
  </si>
  <si>
    <t>Resultado:</t>
  </si>
  <si>
    <t>Rondônia</t>
  </si>
  <si>
    <t>RO</t>
  </si>
  <si>
    <t>Porto Velho</t>
  </si>
  <si>
    <t>Santa Catarina</t>
  </si>
  <si>
    <t>SC</t>
  </si>
  <si>
    <t>Florianópolis</t>
  </si>
  <si>
    <t>Tocantins</t>
  </si>
  <si>
    <t>TO</t>
  </si>
  <si>
    <t>Palmas</t>
  </si>
  <si>
    <t>FUNÇÃO ÍNDICE e CORRESP</t>
  </si>
  <si>
    <t>VALIDAÇÃO:</t>
  </si>
  <si>
    <t>MAGIC TRICK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</si>
</sst>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$&quot;#,##0;[Red]\-&quot;$&quot;#,##0"/>
    <numFmt numFmtId="167" formatCode="&quot;$&quot;#,##0.00_);[Red]\(&quot;$&quot;#,##0.00\)"/>
    <numFmt numFmtId="168" formatCode="_([$€-2]* #,##0.00_);_([$€-2]* \(#,##0.00\);_([$€-2]* &quot;-&quot;??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Wide Latin"/>
      <family val="1"/>
    </font>
    <font>
      <sz val="8"/>
      <name val="Helv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0" fontId="6" fillId="0" borderId="0"/>
    <xf numFmtId="0" fontId="5" fillId="0" borderId="0"/>
    <xf numFmtId="0" fontId="4" fillId="0" borderId="0"/>
    <xf numFmtId="0" fontId="7" fillId="0" borderId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3" borderId="4">
      <alignment horizontal="left"/>
    </xf>
    <xf numFmtId="38" fontId="7" fillId="0" borderId="0" applyFont="0" applyFill="0" applyBorder="0" applyAlignment="0" applyProtection="0"/>
    <xf numFmtId="4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13" fillId="4" borderId="0" xfId="26" applyFont="1" applyFill="1" applyAlignment="1">
      <alignment horizontal="center"/>
    </xf>
    <xf numFmtId="0" fontId="2" fillId="0" borderId="0" xfId="26"/>
    <xf numFmtId="2" fontId="2" fillId="0" borderId="0" xfId="26" applyNumberFormat="1"/>
    <xf numFmtId="1" fontId="2" fillId="0" borderId="0" xfId="26" applyNumberFormat="1" applyAlignment="1">
      <alignment horizontal="center"/>
    </xf>
    <xf numFmtId="0" fontId="14" fillId="0" borderId="0" xfId="26" applyFont="1"/>
    <xf numFmtId="0" fontId="2" fillId="0" borderId="0" xfId="26" applyFont="1"/>
    <xf numFmtId="0" fontId="15" fillId="5" borderId="5" xfId="0" applyFont="1" applyFill="1" applyBorder="1"/>
    <xf numFmtId="0" fontId="15" fillId="5" borderId="6" xfId="0" applyFont="1" applyFill="1" applyBorder="1"/>
    <xf numFmtId="0" fontId="15" fillId="5" borderId="2" xfId="0" applyFont="1" applyFill="1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8" xfId="0" applyBorder="1"/>
    <xf numFmtId="0" fontId="12" fillId="0" borderId="11" xfId="0" applyFont="1" applyBorder="1" applyAlignment="1"/>
    <xf numFmtId="0" fontId="12" fillId="0" borderId="12" xfId="0" applyFont="1" applyBorder="1" applyAlignment="1">
      <alignment horizontal="center"/>
    </xf>
    <xf numFmtId="49" fontId="0" fillId="0" borderId="0" xfId="0" applyNumberFormat="1"/>
    <xf numFmtId="0" fontId="12" fillId="0" borderId="13" xfId="0" applyFont="1" applyBorder="1" applyAlignment="1"/>
    <xf numFmtId="0" fontId="12" fillId="0" borderId="14" xfId="0" applyFont="1" applyBorder="1" applyAlignment="1">
      <alignment horizontal="right"/>
    </xf>
    <xf numFmtId="0" fontId="12" fillId="0" borderId="1" xfId="0" applyFont="1" applyBorder="1" applyAlignment="1"/>
    <xf numFmtId="0" fontId="12" fillId="0" borderId="11" xfId="0" applyFont="1" applyBorder="1"/>
    <xf numFmtId="0" fontId="12" fillId="0" borderId="13" xfId="0" applyFont="1" applyBorder="1"/>
    <xf numFmtId="0" fontId="12" fillId="0" borderId="14" xfId="0" applyFont="1" applyBorder="1" applyAlignment="1">
      <alignment horizontal="center"/>
    </xf>
    <xf numFmtId="0" fontId="12" fillId="0" borderId="1" xfId="0" applyFont="1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26" applyFont="1"/>
    <xf numFmtId="0" fontId="12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2" fillId="0" borderId="0" xfId="26" applyNumberFormat="1" applyAlignment="1">
      <alignment horizontal="center"/>
    </xf>
    <xf numFmtId="2" fontId="2" fillId="2" borderId="0" xfId="26" applyNumberFormat="1" applyFill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Fill="1" applyBorder="1" applyAlignment="1">
      <alignment horizontal="center"/>
    </xf>
  </cellXfs>
  <cellStyles count="27">
    <cellStyle name="beterraba" xfId="10" xr:uid="{00000000-0005-0000-0000-000000000000}"/>
    <cellStyle name="Comma [0]" xfId="11" xr:uid="{00000000-0005-0000-0000-000001000000}"/>
    <cellStyle name="Comma_SOLVER1" xfId="12" xr:uid="{00000000-0005-0000-0000-000002000000}"/>
    <cellStyle name="Currency [0]" xfId="13" xr:uid="{00000000-0005-0000-0000-000003000000}"/>
    <cellStyle name="Currency_SOLVER1" xfId="14" xr:uid="{00000000-0005-0000-0000-000004000000}"/>
    <cellStyle name="Euro" xfId="15" xr:uid="{00000000-0005-0000-0000-000005000000}"/>
    <cellStyle name="Heading" xfId="16" xr:uid="{00000000-0005-0000-0000-000006000000}"/>
    <cellStyle name="Moeda 2" xfId="7" xr:uid="{00000000-0005-0000-0000-000007000000}"/>
    <cellStyle name="Moeda 2 2" xfId="9" xr:uid="{00000000-0005-0000-0000-000008000000}"/>
    <cellStyle name="Moeda 3" xfId="17" xr:uid="{00000000-0005-0000-0000-000009000000}"/>
    <cellStyle name="Moeda 3 2" xfId="18" xr:uid="{00000000-0005-0000-0000-00000A000000}"/>
    <cellStyle name="Moeda 4" xfId="19" xr:uid="{00000000-0005-0000-0000-00000B000000}"/>
    <cellStyle name="Moeda 5" xfId="20" xr:uid="{00000000-0005-0000-0000-00000C000000}"/>
    <cellStyle name="Normal" xfId="0" builtinId="0"/>
    <cellStyle name="Normal 2" xfId="1" xr:uid="{00000000-0005-0000-0000-00000E000000}"/>
    <cellStyle name="Normal 2 2" xfId="4" xr:uid="{00000000-0005-0000-0000-00000F000000}"/>
    <cellStyle name="Normal 3" xfId="2" xr:uid="{00000000-0005-0000-0000-000010000000}"/>
    <cellStyle name="Normal 4" xfId="3" xr:uid="{00000000-0005-0000-0000-000011000000}"/>
    <cellStyle name="Normal 4 2" xfId="26" xr:uid="{92791414-B4F3-472C-9B52-755ECAD8726A}"/>
    <cellStyle name="Normal 5" xfId="21" xr:uid="{00000000-0005-0000-0000-000012000000}"/>
    <cellStyle name="Normal 6" xfId="22" xr:uid="{00000000-0005-0000-0000-000013000000}"/>
    <cellStyle name="Porcentagem 2" xfId="23" xr:uid="{00000000-0005-0000-0000-000014000000}"/>
    <cellStyle name="Porcentagem 3" xfId="24" xr:uid="{00000000-0005-0000-0000-000015000000}"/>
    <cellStyle name="Porcentagem 4" xfId="25" xr:uid="{00000000-0005-0000-0000-000016000000}"/>
    <cellStyle name="Separador de milhares 2" xfId="8" xr:uid="{00000000-0005-0000-0000-000017000000}"/>
    <cellStyle name="Vírgula 2" xfId="5" xr:uid="{00000000-0005-0000-0000-000018000000}"/>
    <cellStyle name="Vírgula 3" xfId="6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87D2-36EE-455B-973B-A268BAF9BC1D}">
  <dimension ref="A1:I12"/>
  <sheetViews>
    <sheetView zoomScale="160" zoomScaleNormal="160" workbookViewId="0">
      <selection activeCell="F6" sqref="F6"/>
    </sheetView>
  </sheetViews>
  <sheetFormatPr defaultColWidth="9.109375" defaultRowHeight="14.4" x14ac:dyDescent="0.3"/>
  <cols>
    <col min="1" max="16384" width="9.109375" style="2"/>
  </cols>
  <sheetData>
    <row r="1" spans="1:9" x14ac:dyDescent="0.3">
      <c r="A1" s="1" t="s">
        <v>2</v>
      </c>
      <c r="B1" s="1" t="s">
        <v>3</v>
      </c>
      <c r="C1" s="1" t="s">
        <v>4</v>
      </c>
      <c r="D1" s="1" t="s">
        <v>5</v>
      </c>
      <c r="F1" s="1" t="s">
        <v>6</v>
      </c>
    </row>
    <row r="2" spans="1:9" x14ac:dyDescent="0.3">
      <c r="A2" s="32">
        <v>0.67519653365271892</v>
      </c>
      <c r="B2" s="32">
        <v>0.53616891900183494</v>
      </c>
      <c r="C2" s="32">
        <v>0.66730543014660293</v>
      </c>
      <c r="D2" s="32">
        <v>0.46663543705538035</v>
      </c>
      <c r="F2" s="4">
        <v>2</v>
      </c>
      <c r="G2" s="3"/>
      <c r="I2" s="3"/>
    </row>
    <row r="3" spans="1:9" x14ac:dyDescent="0.3">
      <c r="A3" s="32">
        <v>0.43318496331853351</v>
      </c>
      <c r="B3" s="32">
        <v>7.8320629256375951E-2</v>
      </c>
      <c r="C3" s="32">
        <v>0.64418691319087373</v>
      </c>
      <c r="D3" s="32">
        <v>0.7644360239746486</v>
      </c>
      <c r="F3" s="1" t="s">
        <v>7</v>
      </c>
      <c r="G3" s="3"/>
      <c r="H3" s="3"/>
      <c r="I3" s="3"/>
    </row>
    <row r="4" spans="1:9" x14ac:dyDescent="0.3">
      <c r="A4" s="32">
        <v>0.89882971938079725</v>
      </c>
      <c r="B4" s="32">
        <v>0.99711875146639062</v>
      </c>
      <c r="C4" s="32">
        <v>0.21707521529454488</v>
      </c>
      <c r="D4" s="32">
        <v>0.26308831692149404</v>
      </c>
      <c r="F4" s="4">
        <v>2</v>
      </c>
      <c r="G4" s="3"/>
      <c r="H4" s="3"/>
      <c r="I4" s="3"/>
    </row>
    <row r="5" spans="1:9" x14ac:dyDescent="0.3">
      <c r="A5" s="32">
        <v>0.82664467585024304</v>
      </c>
      <c r="B5" s="32">
        <v>0.28376289661192988</v>
      </c>
      <c r="C5" s="32">
        <v>0.12472965275300052</v>
      </c>
      <c r="D5" s="32">
        <v>0.23286363519862685</v>
      </c>
      <c r="F5" s="1" t="s">
        <v>8</v>
      </c>
      <c r="G5" s="3"/>
      <c r="H5" s="3"/>
      <c r="I5" s="3"/>
    </row>
    <row r="6" spans="1:9" x14ac:dyDescent="0.3">
      <c r="A6" s="32">
        <v>0.22261686946491455</v>
      </c>
      <c r="B6" s="32">
        <v>0.77035328457430363</v>
      </c>
      <c r="C6" s="32">
        <v>0.79735690459319708</v>
      </c>
      <c r="D6" s="32">
        <v>0.48482231735501713</v>
      </c>
      <c r="F6" s="33">
        <f>INDEX(A2:D7,F2,F4)</f>
        <v>7.8320629256375951E-2</v>
      </c>
      <c r="G6" s="3"/>
      <c r="H6" s="3"/>
      <c r="I6" s="3"/>
    </row>
    <row r="7" spans="1:9" x14ac:dyDescent="0.3">
      <c r="A7" s="32">
        <v>0.52948503169506445</v>
      </c>
      <c r="B7" s="32">
        <v>0.96663825419795346</v>
      </c>
      <c r="C7" s="32">
        <v>0.16763535895852788</v>
      </c>
      <c r="D7" s="32">
        <v>5.7327901067372067E-2</v>
      </c>
      <c r="F7" s="2" t="str">
        <f ca="1">_xlfn.FORMULATEXT(F6)</f>
        <v>=ÍNDICE(A2:D7;F2;F4)</v>
      </c>
      <c r="G7" s="3"/>
      <c r="H7" s="3"/>
      <c r="I7" s="3"/>
    </row>
    <row r="9" spans="1:9" x14ac:dyDescent="0.3">
      <c r="A9" s="5" t="s">
        <v>9</v>
      </c>
    </row>
    <row r="11" spans="1:9" x14ac:dyDescent="0.3">
      <c r="A11" s="6" t="s">
        <v>10</v>
      </c>
    </row>
    <row r="12" spans="1:9" x14ac:dyDescent="0.3">
      <c r="A12" s="28" t="s">
        <v>70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4A47-6A63-4CE1-85E1-D943A8C0C4D9}">
  <dimension ref="A1:H18"/>
  <sheetViews>
    <sheetView showGridLines="0" zoomScale="130" zoomScaleNormal="130" workbookViewId="0">
      <selection activeCell="E1" sqref="E1"/>
    </sheetView>
  </sheetViews>
  <sheetFormatPr defaultRowHeight="13.2" x14ac:dyDescent="0.25"/>
  <cols>
    <col min="1" max="1" width="21.88671875" customWidth="1"/>
    <col min="3" max="3" width="13.33203125" bestFit="1" customWidth="1"/>
    <col min="5" max="5" width="21.88671875" bestFit="1" customWidth="1"/>
    <col min="6" max="6" width="12.33203125" bestFit="1" customWidth="1"/>
  </cols>
  <sheetData>
    <row r="1" spans="1:8" ht="17.399999999999999" x14ac:dyDescent="0.3">
      <c r="A1" s="7" t="s">
        <v>11</v>
      </c>
      <c r="B1" s="8" t="s">
        <v>12</v>
      </c>
      <c r="C1" s="9" t="s">
        <v>13</v>
      </c>
    </row>
    <row r="2" spans="1:8" x14ac:dyDescent="0.25">
      <c r="A2" s="10" t="s">
        <v>14</v>
      </c>
      <c r="B2" s="11" t="s">
        <v>15</v>
      </c>
      <c r="C2" s="12" t="s">
        <v>16</v>
      </c>
    </row>
    <row r="3" spans="1:8" ht="13.8" thickBot="1" x14ac:dyDescent="0.3">
      <c r="A3" s="10" t="s">
        <v>17</v>
      </c>
      <c r="B3" s="11" t="s">
        <v>18</v>
      </c>
      <c r="C3" s="12" t="s">
        <v>19</v>
      </c>
    </row>
    <row r="4" spans="1:8" ht="13.8" thickBot="1" x14ac:dyDescent="0.3">
      <c r="A4" s="10" t="s">
        <v>20</v>
      </c>
      <c r="B4" s="11" t="s">
        <v>21</v>
      </c>
      <c r="C4" s="12" t="s">
        <v>22</v>
      </c>
      <c r="E4" s="34" t="s">
        <v>23</v>
      </c>
      <c r="F4" s="35"/>
    </row>
    <row r="5" spans="1:8" ht="12.75" customHeight="1" x14ac:dyDescent="0.25">
      <c r="A5" s="10" t="s">
        <v>24</v>
      </c>
      <c r="B5" s="11" t="s">
        <v>25</v>
      </c>
      <c r="C5" s="12" t="s">
        <v>26</v>
      </c>
      <c r="E5" s="13" t="s">
        <v>27</v>
      </c>
      <c r="F5" s="14" t="s">
        <v>29</v>
      </c>
      <c r="H5" s="15"/>
    </row>
    <row r="6" spans="1:8" x14ac:dyDescent="0.25">
      <c r="A6" s="10" t="s">
        <v>28</v>
      </c>
      <c r="B6" s="11" t="s">
        <v>29</v>
      </c>
      <c r="C6" s="12" t="s">
        <v>30</v>
      </c>
      <c r="E6" s="16"/>
      <c r="F6" s="17"/>
    </row>
    <row r="7" spans="1:8" x14ac:dyDescent="0.25">
      <c r="A7" s="10" t="s">
        <v>31</v>
      </c>
      <c r="B7" s="11" t="s">
        <v>32</v>
      </c>
      <c r="C7" s="12" t="s">
        <v>33</v>
      </c>
      <c r="E7" s="18" t="s">
        <v>34</v>
      </c>
      <c r="F7" s="30">
        <f>MATCH(F5,B2:B18,0)</f>
        <v>5</v>
      </c>
    </row>
    <row r="8" spans="1:8" x14ac:dyDescent="0.25">
      <c r="A8" s="10" t="s">
        <v>35</v>
      </c>
      <c r="B8" s="11" t="s">
        <v>36</v>
      </c>
      <c r="C8" s="12" t="s">
        <v>37</v>
      </c>
      <c r="E8" t="str">
        <f ca="1">_xlfn.FORMULATEXT(F7)</f>
        <v>=CORRESP(F5;B2:B18;0)</v>
      </c>
    </row>
    <row r="9" spans="1:8" ht="13.8" thickBot="1" x14ac:dyDescent="0.3">
      <c r="A9" s="10" t="s">
        <v>38</v>
      </c>
      <c r="B9" s="11" t="s">
        <v>39</v>
      </c>
      <c r="C9" s="12" t="s">
        <v>40</v>
      </c>
    </row>
    <row r="10" spans="1:8" ht="12.75" customHeight="1" thickBot="1" x14ac:dyDescent="0.3">
      <c r="A10" s="10" t="s">
        <v>41</v>
      </c>
      <c r="B10" s="11" t="s">
        <v>42</v>
      </c>
      <c r="C10" s="12" t="s">
        <v>43</v>
      </c>
      <c r="E10" s="34" t="s">
        <v>44</v>
      </c>
      <c r="F10" s="35"/>
    </row>
    <row r="11" spans="1:8" x14ac:dyDescent="0.25">
      <c r="A11" s="10" t="s">
        <v>45</v>
      </c>
      <c r="B11" s="11" t="s">
        <v>46</v>
      </c>
      <c r="C11" s="12" t="s">
        <v>47</v>
      </c>
      <c r="E11" s="19" t="s">
        <v>48</v>
      </c>
      <c r="F11" s="14">
        <v>5</v>
      </c>
      <c r="H11" s="15"/>
    </row>
    <row r="12" spans="1:8" x14ac:dyDescent="0.25">
      <c r="A12" s="10" t="s">
        <v>49</v>
      </c>
      <c r="B12" s="11" t="s">
        <v>50</v>
      </c>
      <c r="C12" s="12" t="s">
        <v>49</v>
      </c>
      <c r="E12" s="20" t="s">
        <v>51</v>
      </c>
      <c r="F12" s="21">
        <v>2</v>
      </c>
    </row>
    <row r="13" spans="1:8" x14ac:dyDescent="0.25">
      <c r="A13" s="10" t="s">
        <v>52</v>
      </c>
      <c r="B13" s="11" t="s">
        <v>53</v>
      </c>
      <c r="C13" s="12" t="s">
        <v>54</v>
      </c>
      <c r="E13" s="20"/>
      <c r="F13" s="17"/>
    </row>
    <row r="14" spans="1:8" x14ac:dyDescent="0.25">
      <c r="A14" s="10" t="s">
        <v>55</v>
      </c>
      <c r="B14" s="11" t="s">
        <v>56</v>
      </c>
      <c r="C14" s="12" t="s">
        <v>57</v>
      </c>
      <c r="E14" s="22" t="s">
        <v>58</v>
      </c>
      <c r="F14" s="30" t="str">
        <f>INDEX(A2:C18,F11,F12)</f>
        <v>GO</v>
      </c>
    </row>
    <row r="15" spans="1:8" x14ac:dyDescent="0.25">
      <c r="A15" s="10" t="s">
        <v>59</v>
      </c>
      <c r="B15" s="11" t="s">
        <v>60</v>
      </c>
      <c r="C15" s="12" t="s">
        <v>61</v>
      </c>
      <c r="E15" t="str">
        <f ca="1">_xlfn.FORMULATEXT(F14)</f>
        <v>=ÍNDICE(A2:C18;F11;F12)</v>
      </c>
    </row>
    <row r="16" spans="1:8" x14ac:dyDescent="0.25">
      <c r="A16" s="10" t="s">
        <v>62</v>
      </c>
      <c r="B16" s="11" t="s">
        <v>63</v>
      </c>
      <c r="C16" s="12" t="s">
        <v>64</v>
      </c>
      <c r="H16" s="15"/>
    </row>
    <row r="17" spans="1:8" x14ac:dyDescent="0.25">
      <c r="A17" s="10" t="s">
        <v>0</v>
      </c>
      <c r="B17" s="11" t="s">
        <v>1</v>
      </c>
      <c r="C17" s="12" t="s">
        <v>0</v>
      </c>
      <c r="H17" s="15"/>
    </row>
    <row r="18" spans="1:8" ht="13.8" thickBot="1" x14ac:dyDescent="0.3">
      <c r="A18" s="23" t="s">
        <v>65</v>
      </c>
      <c r="B18" s="24" t="s">
        <v>66</v>
      </c>
      <c r="C18" s="25" t="s">
        <v>67</v>
      </c>
    </row>
  </sheetData>
  <mergeCells count="2">
    <mergeCell ref="E4:F4"/>
    <mergeCell ref="E10:F10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E15A-CA3D-470E-BDED-55D0178DA4B1}">
  <dimension ref="A1:K18"/>
  <sheetViews>
    <sheetView showGridLines="0" tabSelected="1" zoomScaleNormal="100" workbookViewId="0">
      <selection activeCell="F4" sqref="F4"/>
    </sheetView>
  </sheetViews>
  <sheetFormatPr defaultRowHeight="13.2" x14ac:dyDescent="0.25"/>
  <cols>
    <col min="1" max="1" width="21.88671875" customWidth="1"/>
    <col min="3" max="3" width="13.33203125" bestFit="1" customWidth="1"/>
    <col min="5" max="5" width="12.109375" customWidth="1"/>
    <col min="6" max="6" width="24" customWidth="1"/>
    <col min="7" max="7" width="23.33203125" customWidth="1"/>
  </cols>
  <sheetData>
    <row r="1" spans="1:11" ht="17.399999999999999" x14ac:dyDescent="0.3">
      <c r="A1" s="7" t="s">
        <v>11</v>
      </c>
      <c r="B1" s="8" t="s">
        <v>12</v>
      </c>
      <c r="C1" s="9" t="s">
        <v>13</v>
      </c>
    </row>
    <row r="2" spans="1:11" x14ac:dyDescent="0.25">
      <c r="A2" s="10" t="s">
        <v>14</v>
      </c>
      <c r="B2" s="11" t="s">
        <v>15</v>
      </c>
      <c r="C2" s="12" t="s">
        <v>16</v>
      </c>
      <c r="E2" s="36" t="s">
        <v>68</v>
      </c>
      <c r="F2" s="37"/>
      <c r="G2" s="38"/>
    </row>
    <row r="3" spans="1:11" x14ac:dyDescent="0.25">
      <c r="A3" s="10" t="s">
        <v>17</v>
      </c>
      <c r="B3" s="11" t="s">
        <v>18</v>
      </c>
      <c r="C3" s="12" t="s">
        <v>19</v>
      </c>
      <c r="E3" s="26" t="s">
        <v>12</v>
      </c>
      <c r="F3" s="26" t="s">
        <v>11</v>
      </c>
      <c r="G3" s="26" t="s">
        <v>13</v>
      </c>
    </row>
    <row r="4" spans="1:11" x14ac:dyDescent="0.25">
      <c r="A4" s="10" t="s">
        <v>20</v>
      </c>
      <c r="B4" s="11" t="s">
        <v>21</v>
      </c>
      <c r="C4" s="12" t="s">
        <v>22</v>
      </c>
      <c r="E4" s="26" t="s">
        <v>15</v>
      </c>
      <c r="F4" s="29" t="str">
        <f>INDEX($A$2:$C$18,MATCH($E4,$B$2:$B$18,0),
                                  MATCH(F$3,$A$1:$C$1,0))</f>
        <v>Alagoas</v>
      </c>
      <c r="G4" s="29" t="str">
        <f>INDEX($A$2:$C$18,MATCH($E4,$B$2:$B$18,0),
                                  MATCH(G$3,$A$1:$C$1,0))</f>
        <v>Maceió</v>
      </c>
    </row>
    <row r="5" spans="1:11" ht="12.75" customHeight="1" x14ac:dyDescent="0.25">
      <c r="A5" s="10" t="s">
        <v>24</v>
      </c>
      <c r="B5" s="11" t="s">
        <v>25</v>
      </c>
      <c r="C5" s="12" t="s">
        <v>26</v>
      </c>
      <c r="E5" s="26" t="s">
        <v>25</v>
      </c>
      <c r="F5" s="29" t="str">
        <f t="shared" ref="F5:G10" si="0">INDEX($A$2:$C$18,MATCH($E5,$B$2:$B$18,0),
                                  MATCH(F$3,$A$1:$C$1,0))</f>
        <v>Espirito Santo</v>
      </c>
      <c r="G5" s="29" t="str">
        <f t="shared" si="0"/>
        <v>Vitória</v>
      </c>
      <c r="K5" s="15"/>
    </row>
    <row r="6" spans="1:11" x14ac:dyDescent="0.25">
      <c r="A6" s="10" t="s">
        <v>28</v>
      </c>
      <c r="B6" s="11" t="s">
        <v>29</v>
      </c>
      <c r="C6" s="12" t="s">
        <v>30</v>
      </c>
      <c r="E6" s="26" t="s">
        <v>32</v>
      </c>
      <c r="F6" s="29" t="str">
        <f t="shared" si="0"/>
        <v>Maranhão</v>
      </c>
      <c r="G6" s="29" t="str">
        <f t="shared" si="0"/>
        <v>São Luiz</v>
      </c>
    </row>
    <row r="7" spans="1:11" x14ac:dyDescent="0.25">
      <c r="A7" s="10" t="s">
        <v>31</v>
      </c>
      <c r="B7" s="11" t="s">
        <v>32</v>
      </c>
      <c r="C7" s="12" t="s">
        <v>33</v>
      </c>
      <c r="E7" s="26" t="s">
        <v>42</v>
      </c>
      <c r="F7" s="29" t="str">
        <f t="shared" si="0"/>
        <v>Paraná</v>
      </c>
      <c r="G7" s="29" t="str">
        <f t="shared" si="0"/>
        <v>Curitiba</v>
      </c>
    </row>
    <row r="8" spans="1:11" x14ac:dyDescent="0.25">
      <c r="A8" s="10" t="s">
        <v>35</v>
      </c>
      <c r="B8" s="11" t="s">
        <v>36</v>
      </c>
      <c r="C8" s="12" t="s">
        <v>37</v>
      </c>
      <c r="E8" s="39" t="s">
        <v>60</v>
      </c>
      <c r="F8" s="29" t="str">
        <f t="shared" si="0"/>
        <v>Rondônia</v>
      </c>
      <c r="G8" s="29" t="str">
        <f t="shared" si="0"/>
        <v>Porto Velho</v>
      </c>
    </row>
    <row r="9" spans="1:11" x14ac:dyDescent="0.25">
      <c r="A9" s="10" t="s">
        <v>38</v>
      </c>
      <c r="B9" s="11" t="s">
        <v>39</v>
      </c>
      <c r="C9" s="12" t="s">
        <v>40</v>
      </c>
      <c r="E9" s="39" t="s">
        <v>66</v>
      </c>
      <c r="F9" s="29" t="str">
        <f t="shared" si="0"/>
        <v>Tocantins</v>
      </c>
      <c r="G9" s="29" t="str">
        <f t="shared" si="0"/>
        <v>Palmas</v>
      </c>
    </row>
    <row r="10" spans="1:11" ht="12.75" customHeight="1" x14ac:dyDescent="0.25">
      <c r="A10" s="10" t="s">
        <v>41</v>
      </c>
      <c r="B10" s="11" t="s">
        <v>42</v>
      </c>
      <c r="C10" s="12" t="s">
        <v>43</v>
      </c>
      <c r="E10" s="39" t="s">
        <v>63</v>
      </c>
      <c r="F10" s="29" t="str">
        <f t="shared" si="0"/>
        <v>Santa Catarina</v>
      </c>
      <c r="G10" s="29" t="str">
        <f t="shared" si="0"/>
        <v>Florianópolis</v>
      </c>
    </row>
    <row r="11" spans="1:11" x14ac:dyDescent="0.25">
      <c r="A11" s="10" t="s">
        <v>45</v>
      </c>
      <c r="B11" s="11" t="s">
        <v>46</v>
      </c>
      <c r="C11" s="12" t="s">
        <v>47</v>
      </c>
      <c r="K11" s="15"/>
    </row>
    <row r="12" spans="1:11" x14ac:dyDescent="0.25">
      <c r="A12" s="10" t="s">
        <v>49</v>
      </c>
      <c r="B12" s="11" t="s">
        <v>50</v>
      </c>
      <c r="C12" s="12" t="s">
        <v>49</v>
      </c>
    </row>
    <row r="13" spans="1:11" x14ac:dyDescent="0.25">
      <c r="A13" s="10" t="s">
        <v>52</v>
      </c>
      <c r="B13" s="11" t="s">
        <v>53</v>
      </c>
      <c r="C13" s="12" t="s">
        <v>54</v>
      </c>
    </row>
    <row r="14" spans="1:11" x14ac:dyDescent="0.25">
      <c r="A14" s="10" t="s">
        <v>55</v>
      </c>
      <c r="B14" s="11" t="s">
        <v>56</v>
      </c>
      <c r="C14" s="12" t="s">
        <v>57</v>
      </c>
    </row>
    <row r="15" spans="1:11" x14ac:dyDescent="0.25">
      <c r="A15" s="10" t="s">
        <v>59</v>
      </c>
      <c r="B15" s="11" t="s">
        <v>60</v>
      </c>
      <c r="C15" s="12" t="s">
        <v>61</v>
      </c>
      <c r="E15" s="27" t="s">
        <v>69</v>
      </c>
    </row>
    <row r="16" spans="1:11" x14ac:dyDescent="0.25">
      <c r="A16" s="10" t="s">
        <v>62</v>
      </c>
      <c r="B16" s="11" t="s">
        <v>63</v>
      </c>
      <c r="C16" s="12" t="s">
        <v>64</v>
      </c>
      <c r="E16" s="31" t="s">
        <v>53</v>
      </c>
      <c r="F16" s="26" t="str">
        <f t="shared" ref="F16:G16" si="1">INDEX($A$2:$C$18,MATCH($E16,$B$2:$B$18,0),
                                  MATCH(F$3,$A$1:$C$1,0))</f>
        <v>Rio Grande do Norte</v>
      </c>
      <c r="G16" s="26" t="str">
        <f t="shared" si="1"/>
        <v>Natal</v>
      </c>
      <c r="K16" s="15"/>
    </row>
    <row r="17" spans="1:11" x14ac:dyDescent="0.25">
      <c r="A17" s="10" t="s">
        <v>0</v>
      </c>
      <c r="B17" s="11" t="s">
        <v>1</v>
      </c>
      <c r="C17" s="12" t="s">
        <v>0</v>
      </c>
      <c r="K17" s="15"/>
    </row>
    <row r="18" spans="1:11" ht="13.8" thickBot="1" x14ac:dyDescent="0.3">
      <c r="A18" s="23" t="s">
        <v>65</v>
      </c>
      <c r="B18" s="24" t="s">
        <v>66</v>
      </c>
      <c r="C18" s="25" t="s">
        <v>67</v>
      </c>
    </row>
  </sheetData>
  <mergeCells count="1">
    <mergeCell ref="E2:G2"/>
  </mergeCells>
  <dataValidations count="1">
    <dataValidation type="list" allowBlank="1" showInputMessage="1" showErrorMessage="1" sqref="E16" xr:uid="{42F86E1A-C56F-4CB3-9898-2A503E140F77}">
      <formula1>$B$2:$B$18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ÍNDICE</vt:lpstr>
      <vt:lpstr>Ex1</vt:lpstr>
      <vt:lpstr>Ex2</vt:lpstr>
    </vt:vector>
  </TitlesOfParts>
  <Company>Ação Comunitária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Fares</dc:creator>
  <cp:lastModifiedBy>Usuario</cp:lastModifiedBy>
  <dcterms:created xsi:type="dcterms:W3CDTF">2004-11-17T17:26:42Z</dcterms:created>
  <dcterms:modified xsi:type="dcterms:W3CDTF">2022-02-16T23:03:29Z</dcterms:modified>
</cp:coreProperties>
</file>